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l-ap\Users\Jure.bencina\documents\Razpisi_2021\Rajhova domačija\POMOŽNO GOSPODARSKO POSLOPJE\elektro načrt\"/>
    </mc:Choice>
  </mc:AlternateContent>
  <bookViews>
    <workbookView xWindow="-120" yWindow="-120" windowWidth="25440" windowHeight="15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14" i="1" l="1"/>
  <c r="G16" i="1"/>
  <c r="G21" i="1"/>
  <c r="G25" i="1"/>
  <c r="G26" i="1"/>
  <c r="G27" i="1"/>
  <c r="G30" i="1"/>
  <c r="G32" i="1"/>
  <c r="G33" i="1"/>
  <c r="G34" i="1"/>
  <c r="G35" i="1"/>
  <c r="G36" i="1"/>
  <c r="G42" i="1"/>
  <c r="G43" i="1"/>
  <c r="G44" i="1"/>
  <c r="G45" i="1"/>
  <c r="G46" i="1"/>
  <c r="G47" i="1"/>
  <c r="G48" i="1"/>
  <c r="G51" i="1"/>
  <c r="G52" i="1"/>
  <c r="G53" i="1"/>
  <c r="G54" i="1"/>
  <c r="G57" i="1"/>
  <c r="G58" i="1"/>
  <c r="G59" i="1"/>
  <c r="G60" i="1"/>
  <c r="G61" i="1"/>
  <c r="G62" i="1"/>
  <c r="G67" i="1"/>
  <c r="G69" i="1"/>
  <c r="G70" i="1"/>
  <c r="G71" i="1"/>
  <c r="G72" i="1"/>
  <c r="G73" i="1"/>
  <c r="G74" i="1"/>
  <c r="G12" i="1"/>
  <c r="G10" i="1"/>
  <c r="G8" i="1"/>
  <c r="G80" i="1" l="1"/>
</calcChain>
</file>

<file path=xl/sharedStrings.xml><?xml version="1.0" encoding="utf-8"?>
<sst xmlns="http://schemas.openxmlformats.org/spreadsheetml/2006/main" count="136" uniqueCount="85">
  <si>
    <t xml:space="preserve"> </t>
  </si>
  <si>
    <t>A</t>
  </si>
  <si>
    <t>SVETILKE</t>
  </si>
  <si>
    <t>1.</t>
  </si>
  <si>
    <t>2.</t>
  </si>
  <si>
    <t>3.</t>
  </si>
  <si>
    <t>4.</t>
  </si>
  <si>
    <t>5.</t>
  </si>
  <si>
    <t>6.</t>
  </si>
  <si>
    <t>7.</t>
  </si>
  <si>
    <t>B</t>
  </si>
  <si>
    <t>STIKALA</t>
  </si>
  <si>
    <t xml:space="preserve">Podometna stikala, 10 A, komplet z negorljivo instalacijsko dozo, drobnim, veznim in montažnim materialom, komplet </t>
  </si>
  <si>
    <t>Stikalo, 10A, za vgradnjo v modulni sistem</t>
  </si>
  <si>
    <t>navadno</t>
  </si>
  <si>
    <t>kos</t>
  </si>
  <si>
    <t>8.</t>
  </si>
  <si>
    <t>9.</t>
  </si>
  <si>
    <t>10.</t>
  </si>
  <si>
    <t>C</t>
  </si>
  <si>
    <t>VTIČNICE IN FIKSNI PRIKLJUČKI</t>
  </si>
  <si>
    <t>Vtičnice podometne , modularne, komplet z negorljivo instalacijsko dozo, nosilcem in okvirjem, in pritrdilnim materialom, komplet: 16 A, 250 V, 50 Hz, ( P+N+Pe) - enojna</t>
  </si>
  <si>
    <t>Telekomunikacijske vtičnice, modularne, komplet z negorljivo, instalacijsko dozo, nosilcem in okvirjem, in pritrdilnim materialom, komplet: RJ45 cat 5+</t>
  </si>
  <si>
    <t>dvojna</t>
  </si>
  <si>
    <t>Izdelava spojev izenačevanja potencialov, komplet z objemkami oz. drobnim materialom</t>
  </si>
  <si>
    <t>D</t>
  </si>
  <si>
    <t>INŠTALACIJSKI MATERIAL</t>
  </si>
  <si>
    <t>m</t>
  </si>
  <si>
    <t>NYM-J 3 x 1,5 mm2</t>
  </si>
  <si>
    <t>NYM-J 3 x 2,5 mm2</t>
  </si>
  <si>
    <t>H07V-K 6 mm2</t>
  </si>
  <si>
    <t>Kabel položen pod ometom v zaščitni cevi, delno nad ometom z zaključnim konektorjem pri TK omarici</t>
  </si>
  <si>
    <t>IY(St)Y 2x2x0,8mm</t>
  </si>
  <si>
    <t>PVC cev: fi 16-23 rebrasta</t>
  </si>
  <si>
    <t>E</t>
  </si>
  <si>
    <t>RAZDELILNE OMARICE</t>
  </si>
  <si>
    <t>instalacijski odklopnik:</t>
  </si>
  <si>
    <t>B,C/10-16 A, 1p</t>
  </si>
  <si>
    <t>C/10-16 A, 3p</t>
  </si>
  <si>
    <t>prenapetostna zaščita, Protec C</t>
  </si>
  <si>
    <t>SKUPAJ</t>
  </si>
  <si>
    <t>NYY-J 5 x 6 mm2</t>
  </si>
  <si>
    <t>UTP kat 6</t>
  </si>
  <si>
    <t>Kabel položen pod ometom v zaščitne cevi raznih dimenzij - gipsane</t>
  </si>
  <si>
    <t>KZS stiklao 16 A/2P/0,03 A razred AC</t>
  </si>
  <si>
    <t>F</t>
  </si>
  <si>
    <t>4</t>
  </si>
  <si>
    <t>Beghelli 4302 UP LED 1,2W SE1H IP65 - nadgradna stenska oz. stropna svetilka zasilne razsvetljave z LED virom svetlobe, porabe 1,2W,  stanovitno ohišje debeline 20 mm s povišano stopnjo zaščite odporno na udarce po IK07, v pripravnem spoju avtonomije 1h, s sistemom leč in mikroprizem za dosego minimiziranja bleščanja in visok svetlobno tehnični izkoristek, izhodne svetilnostipri 1h avtonomiji: 450 lm, dimenzije: 213x83x20 mm, z vgrajeno libelo za enostavno montažo v ravni liniji, z  večbarvno LED signalizacijo CBS o delovanju in funkcionalnosti svetilke v skladu s standardom SIST EN 60598-2-22, s certifikatom CE, z garancijo 4 leta na komplet svetilko vključno z baterijo</t>
  </si>
  <si>
    <t>5</t>
  </si>
  <si>
    <t>Beghelli 4320 UP LED EXIT 2,5W DF20M SA1H IP40 - nadgradna stropna svetilka zasilne razsvetljave z LED virom svetlobe s piktogramom smeri izhoda: naravnost, razpoznavnosti 20M, v trajnem spoju avtonomije 1h, dimenzije: 214x154x29 mm, s signalizacijo okvare v skladu z zahtevami standarda SIST EN 60598-2-22, z garancijo 4 leta na komplet svetilko vključno z baterijo</t>
  </si>
  <si>
    <t>1</t>
  </si>
  <si>
    <t>Trilux Olevon F12B LED 19W 840 PC IP66 - nadgradna svetilka s povišano stopnjo zaščite, z LED virom svetlobe nevtralne barve 4000K in Ra&gt;80 in barvne stabilnosti LED: 3SDCM, izhodne svetilnosti svetilke 2600lm, svetlobnotehničnega izkoristka min. 136lm/W, z omejitvijo bleščanja UGR 22,1 / 17,5 po EN 12464-1,  ohišje iz PC sive barve RAL 7035 in  PMMA difuzor z notranjo mikroprizmatično optiko, s širokim snopom svetlobe, odporna na udarce po min. IK03, dimenzije:  1257x102x91 mm, za temperaturno območje od -20°C do +35°C, s predvideno obratovalno dobo: 50000h L80 pri 25 st. C, s certifikatom ENEC, energijskega razreda A++, z garancijo 5 let</t>
  </si>
  <si>
    <t>2</t>
  </si>
  <si>
    <t>Trilux Olevon F12B LED 28W 840 PC IP66 HACCP - nadgradna svetilka s povišano stopnjo zaščite, s certifikatom HACCP za uporabo v prehrambeni dejavnosti, z LED virom svetlobe nevtralne barve 4000K in Ra&gt;80 in barvne stabilnosti LED: 3SDCM, izhodne svetilnosti svetilke 3900lm, svetlobnotehničnega izkoristka min. 139lm/W, z omejitvijo bleščanja UGR 23,5 / 18,9 po EN 12464-1,  ohišje iz PC sive barve RAL 7035 in  PMMA difuzor z notranjo mikroprizmatično optiko, s širokim snopom svetlobe, odporna na udarce po min. IK03, dimenzije:  1257x102x91 mm, za temperaturno območje od -20°C do +35°C, s predvideno obratovalno dobo: 50000h L80 pri 25 st. C, s certifikatom ENEC, energijskega razreda A++, z garancijo 5 let</t>
  </si>
  <si>
    <t>3</t>
  </si>
  <si>
    <t>MTS Quasar 200M LED 11W 830 IP65 - zunanja nadgradna stenska svetilka s povišano stopnjo zaščite in LED virom svetlobe tople barve 3000K, s širokosnopno optiko, ohišje prašno lakirani tlačno liti aluminij antracitno sive barve in varnostno steklo z notranjo mikroprizmatično optiko, izhodne svetilnosti 407 lm, odprna na udarce po IK06, dimenzije: 200x100x100 mm, obratovalnega poteka: 50000h L80, v skladu z uredbo o svetlobnem onesnaževanju in certifikatom ENEC, z garancijo 5 let</t>
  </si>
  <si>
    <t>komplet s sijalko, napajalnikom, drobnim, veznim in pritrdilnim materialom</t>
  </si>
  <si>
    <t>IP54</t>
  </si>
  <si>
    <t>Fiksni priključki p/o - n/o, komplet z dozo in pritrdilnim in montažnim materialom, 1f, 3f (peč za kruh,sušilec sadja)</t>
  </si>
  <si>
    <t>Doza za izenačitev potencialov tip PS 49, komplet z zbiralko, drobnim in veznim materialom - kopalnice,vlažni prostori</t>
  </si>
  <si>
    <t>Doza za glavno izenačitev potencila pri razdelilcu R1</t>
  </si>
  <si>
    <t>Senzorji 360 st za prižiganje razsvetljave v sanitarijah</t>
  </si>
  <si>
    <t>NYY-J 5 x 10 mm2</t>
  </si>
  <si>
    <t>NYM-J 5 x 6 mm2</t>
  </si>
  <si>
    <t>H07V-K 16 mm2</t>
  </si>
  <si>
    <t>LIYCY2x0.5+6x0.22 mm2</t>
  </si>
  <si>
    <t xml:space="preserve">glavna enota </t>
  </si>
  <si>
    <t>Senzorji gibanja - dvojni</t>
  </si>
  <si>
    <t>napajalniki</t>
  </si>
  <si>
    <t>GSM vmesnik - komunikator</t>
  </si>
  <si>
    <t>Sirena s bliskavico</t>
  </si>
  <si>
    <t>Šifrator</t>
  </si>
  <si>
    <t>inštalacijsko stikalo 63A, 3.p.</t>
  </si>
  <si>
    <t>RCD stikalo 63A/4p/0,3A razred AC</t>
  </si>
  <si>
    <t>KZS stiklao 10 A/2P/0,03 A razred AC</t>
  </si>
  <si>
    <r>
      <rPr>
        <b/>
        <sz val="11"/>
        <color indexed="8"/>
        <rFont val="Calibri"/>
        <family val="2"/>
        <charset val="238"/>
      </rPr>
      <t>Razdelilnik R1</t>
    </r>
    <r>
      <rPr>
        <sz val="11"/>
        <color indexed="8"/>
        <rFont val="Calibri"/>
        <family val="2"/>
        <charset val="238"/>
      </rPr>
      <t xml:space="preserve">
predviden kot tipska podometna omarica za 48 elementov, dim. Npr. 650x335x100mm, z vrati ,  komplet z vgrajeno opremo, kot:</t>
    </r>
  </si>
  <si>
    <t>ALARMNA CENTRALA - oprema</t>
  </si>
  <si>
    <t>enota</t>
  </si>
  <si>
    <t>količina</t>
  </si>
  <si>
    <t>cena/enoto</t>
  </si>
  <si>
    <t>cena / skupaj</t>
  </si>
  <si>
    <t>PROJEKTANTSKI POPIS PREDVIDENIH DEL</t>
  </si>
  <si>
    <t>Ves drobni in vezni material, meritve, atesti, transportni in manipulativni stroški</t>
  </si>
  <si>
    <t>kpl</t>
  </si>
  <si>
    <t>OSTALE STORITVE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</si>
</sst>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SIT&quot;_-;\-* #,##0.00&quot; SIT&quot;_-;_-* \-??&quot; SIT&quot;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name val="Times New Roman CE"/>
      <charset val="238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0" fontId="17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54">
    <xf numFmtId="0" fontId="0" fillId="0" borderId="0" xfId="0"/>
    <xf numFmtId="165" fontId="19" fillId="3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18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9" fontId="16" fillId="0" borderId="1" xfId="1" applyNumberFormat="1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/>
    </xf>
    <xf numFmtId="0" fontId="16" fillId="0" borderId="1" xfId="1" applyFont="1" applyBorder="1" applyAlignment="1">
      <alignment horizontal="right" vertical="top"/>
    </xf>
    <xf numFmtId="0" fontId="16" fillId="0" borderId="1" xfId="1" applyBorder="1" applyAlignment="1">
      <alignment vertical="top" wrapText="1"/>
    </xf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justify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165" fontId="20" fillId="3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165" fontId="22" fillId="3" borderId="2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right" vertical="top"/>
    </xf>
    <xf numFmtId="165" fontId="19" fillId="3" borderId="3" xfId="0" applyNumberFormat="1" applyFont="1" applyFill="1" applyBorder="1" applyAlignment="1">
      <alignment horizontal="right" vertical="top" wrapText="1"/>
    </xf>
    <xf numFmtId="0" fontId="0" fillId="0" borderId="4" xfId="0" applyBorder="1"/>
    <xf numFmtId="0" fontId="0" fillId="2" borderId="1" xfId="0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 vertical="top"/>
      <protection locked="0"/>
    </xf>
    <xf numFmtId="165" fontId="19" fillId="2" borderId="1" xfId="0" applyNumberFormat="1" applyFont="1" applyFill="1" applyBorder="1" applyAlignment="1" applyProtection="1">
      <alignment horizontal="right" vertical="top" wrapText="1"/>
      <protection locked="0"/>
    </xf>
    <xf numFmtId="165" fontId="20" fillId="2" borderId="1" xfId="0" applyNumberFormat="1" applyFont="1" applyFill="1" applyBorder="1" applyAlignment="1" applyProtection="1">
      <alignment horizontal="right" vertical="top" wrapText="1"/>
      <protection locked="0"/>
    </xf>
    <xf numFmtId="165" fontId="19" fillId="2" borderId="3" xfId="0" applyNumberFormat="1" applyFont="1" applyFill="1" applyBorder="1" applyAlignment="1" applyProtection="1">
      <alignment horizontal="right" vertical="top" wrapText="1"/>
      <protection locked="0"/>
    </xf>
    <xf numFmtId="165" fontId="21" fillId="2" borderId="2" xfId="0" applyNumberFormat="1" applyFont="1" applyFill="1" applyBorder="1" applyAlignment="1" applyProtection="1">
      <alignment horizontal="right" vertical="top" wrapText="1"/>
      <protection locked="0"/>
    </xf>
  </cellXfs>
  <cellStyles count="6">
    <cellStyle name="Navadno" xfId="0" builtinId="0"/>
    <cellStyle name="Navadno 2" xfId="1"/>
    <cellStyle name="Navadno 3" xfId="2"/>
    <cellStyle name="Navadno 5" xfId="3"/>
    <cellStyle name="Valuta 2" xfId="5"/>
    <cellStyle name="Valut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abSelected="1" topLeftCell="A43" zoomScaleNormal="100" workbookViewId="0">
      <selection activeCell="J69" sqref="J69"/>
    </sheetView>
  </sheetViews>
  <sheetFormatPr defaultRowHeight="15" x14ac:dyDescent="0.25"/>
  <cols>
    <col min="1" max="2" width="3.7109375" style="2" customWidth="1"/>
    <col min="3" max="3" width="55.42578125" style="2" customWidth="1"/>
    <col min="4" max="4" width="6" style="28" customWidth="1"/>
    <col min="5" max="5" width="8.85546875" style="28" customWidth="1"/>
    <col min="6" max="6" width="13" style="46" customWidth="1"/>
    <col min="7" max="7" width="16.140625" style="23" bestFit="1" customWidth="1"/>
  </cols>
  <sheetData>
    <row r="2" spans="1:7" x14ac:dyDescent="0.25">
      <c r="C2" s="3" t="s">
        <v>81</v>
      </c>
    </row>
    <row r="3" spans="1:7" ht="15.75" x14ac:dyDescent="0.25">
      <c r="A3" s="4"/>
      <c r="B3" s="4"/>
      <c r="C3" s="5" t="s">
        <v>0</v>
      </c>
      <c r="D3" s="31" t="s">
        <v>77</v>
      </c>
      <c r="E3" s="25" t="s">
        <v>78</v>
      </c>
      <c r="F3" s="47" t="s">
        <v>79</v>
      </c>
      <c r="G3" s="12" t="s">
        <v>80</v>
      </c>
    </row>
    <row r="4" spans="1:7" ht="15.75" x14ac:dyDescent="0.25">
      <c r="A4" s="6" t="s">
        <v>1</v>
      </c>
      <c r="B4" s="4"/>
      <c r="C4" s="7" t="s">
        <v>2</v>
      </c>
      <c r="D4" s="29"/>
      <c r="E4" s="30"/>
      <c r="F4" s="48"/>
      <c r="G4" s="24"/>
    </row>
    <row r="5" spans="1:7" ht="30" x14ac:dyDescent="0.25">
      <c r="A5" s="8"/>
      <c r="B5" s="8"/>
      <c r="C5" s="9" t="s">
        <v>56</v>
      </c>
      <c r="D5" s="10"/>
      <c r="E5" s="25"/>
      <c r="F5" s="49"/>
      <c r="G5" s="25"/>
    </row>
    <row r="6" spans="1:7" x14ac:dyDescent="0.25">
      <c r="A6" s="11"/>
      <c r="B6" s="11"/>
      <c r="C6" s="9"/>
      <c r="D6" s="31"/>
      <c r="E6" s="25"/>
      <c r="F6" s="47"/>
      <c r="G6" s="12"/>
    </row>
    <row r="7" spans="1:7" x14ac:dyDescent="0.25">
      <c r="A7" s="11"/>
      <c r="B7" s="11"/>
      <c r="C7" s="9"/>
      <c r="D7" s="31"/>
      <c r="E7" s="25"/>
      <c r="F7" s="47"/>
      <c r="G7" s="12"/>
    </row>
    <row r="8" spans="1:7" ht="153" x14ac:dyDescent="0.25">
      <c r="A8" s="11"/>
      <c r="B8" s="13" t="s">
        <v>50</v>
      </c>
      <c r="C8" s="14" t="s">
        <v>51</v>
      </c>
      <c r="D8" s="16" t="s">
        <v>15</v>
      </c>
      <c r="E8" s="16">
        <v>9</v>
      </c>
      <c r="F8" s="50"/>
      <c r="G8" s="1">
        <f>(E8*F8)</f>
        <v>0</v>
      </c>
    </row>
    <row r="9" spans="1:7" x14ac:dyDescent="0.25">
      <c r="A9" s="11"/>
      <c r="B9" s="13"/>
      <c r="C9" s="15"/>
      <c r="D9" s="16"/>
      <c r="E9" s="16"/>
      <c r="F9" s="50"/>
      <c r="G9" s="1"/>
    </row>
    <row r="10" spans="1:7" ht="165.75" x14ac:dyDescent="0.25">
      <c r="A10" s="11"/>
      <c r="B10" s="13" t="s">
        <v>52</v>
      </c>
      <c r="C10" s="14" t="s">
        <v>53</v>
      </c>
      <c r="D10" s="16"/>
      <c r="E10" s="16">
        <v>6</v>
      </c>
      <c r="F10" s="50"/>
      <c r="G10" s="1">
        <f t="shared" ref="G10" si="0">(E10*F10)</f>
        <v>0</v>
      </c>
    </row>
    <row r="11" spans="1:7" x14ac:dyDescent="0.25">
      <c r="A11" s="11"/>
      <c r="B11" s="13"/>
      <c r="C11" s="14"/>
      <c r="D11" s="16"/>
      <c r="E11" s="16"/>
      <c r="F11" s="50"/>
      <c r="G11" s="1"/>
    </row>
    <row r="12" spans="1:7" ht="114.75" x14ac:dyDescent="0.25">
      <c r="A12" s="11"/>
      <c r="B12" s="13" t="s">
        <v>54</v>
      </c>
      <c r="C12" s="17" t="s">
        <v>55</v>
      </c>
      <c r="D12" s="16"/>
      <c r="E12" s="16">
        <v>3</v>
      </c>
      <c r="F12" s="50"/>
      <c r="G12" s="1">
        <f>(E12*F12)</f>
        <v>0</v>
      </c>
    </row>
    <row r="13" spans="1:7" x14ac:dyDescent="0.25">
      <c r="A13" s="11"/>
      <c r="B13" s="11"/>
      <c r="C13" s="9"/>
      <c r="D13" s="31"/>
      <c r="E13" s="25"/>
      <c r="F13" s="50"/>
      <c r="G13" s="1"/>
    </row>
    <row r="14" spans="1:7" ht="153" x14ac:dyDescent="0.25">
      <c r="A14" s="11"/>
      <c r="B14" s="13" t="s">
        <v>46</v>
      </c>
      <c r="C14" s="14" t="s">
        <v>47</v>
      </c>
      <c r="D14" s="16"/>
      <c r="E14" s="16">
        <v>2</v>
      </c>
      <c r="F14" s="50"/>
      <c r="G14" s="1">
        <f t="shared" ref="G14:G74" si="1">(E14*F14)</f>
        <v>0</v>
      </c>
    </row>
    <row r="15" spans="1:7" x14ac:dyDescent="0.25">
      <c r="A15" s="11"/>
      <c r="B15" s="13"/>
      <c r="C15" s="15"/>
      <c r="D15" s="16"/>
      <c r="E15" s="16"/>
      <c r="F15" s="50"/>
      <c r="G15" s="1"/>
    </row>
    <row r="16" spans="1:7" ht="89.25" x14ac:dyDescent="0.25">
      <c r="A16" s="11"/>
      <c r="B16" s="13" t="s">
        <v>48</v>
      </c>
      <c r="C16" s="14" t="s">
        <v>49</v>
      </c>
      <c r="D16" s="16"/>
      <c r="E16" s="16">
        <v>2</v>
      </c>
      <c r="F16" s="50"/>
      <c r="G16" s="1">
        <f t="shared" si="1"/>
        <v>0</v>
      </c>
    </row>
    <row r="17" spans="1:7" x14ac:dyDescent="0.25">
      <c r="A17" s="11"/>
      <c r="B17" s="11"/>
      <c r="C17" s="9"/>
      <c r="D17" s="31"/>
      <c r="E17" s="25"/>
      <c r="F17" s="50"/>
      <c r="G17" s="34"/>
    </row>
    <row r="18" spans="1:7" ht="15.75" x14ac:dyDescent="0.25">
      <c r="A18" s="6" t="s">
        <v>10</v>
      </c>
      <c r="B18" s="4"/>
      <c r="C18" s="7" t="s">
        <v>11</v>
      </c>
      <c r="D18" s="29"/>
      <c r="E18" s="30"/>
      <c r="F18" s="50"/>
      <c r="G18" s="1"/>
    </row>
    <row r="19" spans="1:7" ht="30" x14ac:dyDescent="0.25">
      <c r="A19" s="4"/>
      <c r="B19" s="4"/>
      <c r="C19" s="18" t="s">
        <v>12</v>
      </c>
      <c r="D19" s="27"/>
      <c r="E19" s="27"/>
      <c r="F19" s="50"/>
      <c r="G19" s="1"/>
    </row>
    <row r="20" spans="1:7" ht="15.75" x14ac:dyDescent="0.25">
      <c r="A20" s="4"/>
      <c r="B20" s="4"/>
      <c r="C20" s="18" t="s">
        <v>13</v>
      </c>
      <c r="D20" s="27"/>
      <c r="E20" s="27"/>
      <c r="F20" s="50"/>
      <c r="G20" s="1"/>
    </row>
    <row r="21" spans="1:7" ht="15.75" x14ac:dyDescent="0.25">
      <c r="A21" s="4"/>
      <c r="B21" s="8" t="s">
        <v>3</v>
      </c>
      <c r="C21" s="18" t="s">
        <v>14</v>
      </c>
      <c r="D21" s="27" t="s">
        <v>15</v>
      </c>
      <c r="E21" s="27">
        <v>4</v>
      </c>
      <c r="F21" s="50"/>
      <c r="G21" s="1">
        <f t="shared" si="1"/>
        <v>0</v>
      </c>
    </row>
    <row r="22" spans="1:7" ht="15.75" x14ac:dyDescent="0.25">
      <c r="A22" s="4"/>
      <c r="B22" s="8"/>
      <c r="C22" s="18"/>
      <c r="D22" s="27"/>
      <c r="E22" s="27"/>
      <c r="F22" s="50"/>
      <c r="G22" s="34"/>
    </row>
    <row r="23" spans="1:7" ht="15.75" x14ac:dyDescent="0.25">
      <c r="A23" s="6" t="s">
        <v>19</v>
      </c>
      <c r="B23" s="4"/>
      <c r="C23" s="7" t="s">
        <v>20</v>
      </c>
      <c r="D23" s="29"/>
      <c r="E23" s="30"/>
      <c r="F23" s="50"/>
      <c r="G23" s="1"/>
    </row>
    <row r="24" spans="1:7" ht="15.75" x14ac:dyDescent="0.25">
      <c r="A24" s="4"/>
      <c r="B24" s="4"/>
      <c r="C24" s="19"/>
      <c r="D24" s="29"/>
      <c r="E24" s="30"/>
      <c r="F24" s="50"/>
      <c r="G24" s="1"/>
    </row>
    <row r="25" spans="1:7" ht="45" x14ac:dyDescent="0.25">
      <c r="A25" s="4"/>
      <c r="B25" s="8" t="s">
        <v>3</v>
      </c>
      <c r="C25" s="18" t="s">
        <v>21</v>
      </c>
      <c r="D25" s="26" t="s">
        <v>15</v>
      </c>
      <c r="E25" s="27">
        <v>4</v>
      </c>
      <c r="F25" s="50"/>
      <c r="G25" s="1">
        <f t="shared" si="1"/>
        <v>0</v>
      </c>
    </row>
    <row r="26" spans="1:7" ht="15.75" x14ac:dyDescent="0.25">
      <c r="A26" s="4"/>
      <c r="B26" s="8"/>
      <c r="C26" s="18" t="s">
        <v>23</v>
      </c>
      <c r="D26" s="27" t="s">
        <v>15</v>
      </c>
      <c r="E26" s="27">
        <v>5</v>
      </c>
      <c r="F26" s="50"/>
      <c r="G26" s="1">
        <f t="shared" si="1"/>
        <v>0</v>
      </c>
    </row>
    <row r="27" spans="1:7" ht="15.75" x14ac:dyDescent="0.25">
      <c r="A27" s="4"/>
      <c r="B27" s="8"/>
      <c r="C27" s="18" t="s">
        <v>57</v>
      </c>
      <c r="D27" s="26" t="s">
        <v>15</v>
      </c>
      <c r="E27" s="27">
        <v>1</v>
      </c>
      <c r="F27" s="50"/>
      <c r="G27" s="1">
        <f t="shared" si="1"/>
        <v>0</v>
      </c>
    </row>
    <row r="28" spans="1:7" ht="15.75" x14ac:dyDescent="0.25">
      <c r="A28" s="4"/>
      <c r="B28" s="4"/>
      <c r="C28" s="18"/>
      <c r="D28" s="26"/>
      <c r="E28" s="27"/>
      <c r="F28" s="50"/>
      <c r="G28" s="1"/>
    </row>
    <row r="29" spans="1:7" ht="45" x14ac:dyDescent="0.25">
      <c r="A29" s="4"/>
      <c r="B29" s="4" t="s">
        <v>4</v>
      </c>
      <c r="C29" s="18" t="s">
        <v>22</v>
      </c>
      <c r="D29" s="29"/>
      <c r="E29" s="27"/>
      <c r="F29" s="50"/>
      <c r="G29" s="1"/>
    </row>
    <row r="30" spans="1:7" ht="15.75" x14ac:dyDescent="0.25">
      <c r="A30" s="4"/>
      <c r="B30" s="8"/>
      <c r="C30" s="18" t="s">
        <v>23</v>
      </c>
      <c r="D30" s="27" t="s">
        <v>15</v>
      </c>
      <c r="E30" s="27">
        <v>1</v>
      </c>
      <c r="F30" s="50"/>
      <c r="G30" s="1">
        <f t="shared" si="1"/>
        <v>0</v>
      </c>
    </row>
    <row r="31" spans="1:7" ht="15.75" x14ac:dyDescent="0.25">
      <c r="A31" s="4"/>
      <c r="B31" s="4"/>
      <c r="C31" s="19"/>
      <c r="D31" s="29"/>
      <c r="E31" s="27"/>
      <c r="F31" s="50"/>
      <c r="G31" s="1"/>
    </row>
    <row r="32" spans="1:7" ht="30" x14ac:dyDescent="0.25">
      <c r="A32" s="4"/>
      <c r="B32" s="8" t="s">
        <v>5</v>
      </c>
      <c r="C32" s="18" t="s">
        <v>58</v>
      </c>
      <c r="D32" s="27" t="s">
        <v>15</v>
      </c>
      <c r="E32" s="30">
        <v>2</v>
      </c>
      <c r="F32" s="50"/>
      <c r="G32" s="1">
        <f t="shared" si="1"/>
        <v>0</v>
      </c>
    </row>
    <row r="33" spans="1:7" ht="30" x14ac:dyDescent="0.25">
      <c r="A33" s="4"/>
      <c r="B33" s="8" t="s">
        <v>6</v>
      </c>
      <c r="C33" s="18" t="s">
        <v>59</v>
      </c>
      <c r="D33" s="27" t="s">
        <v>15</v>
      </c>
      <c r="E33" s="30">
        <v>2</v>
      </c>
      <c r="F33" s="50"/>
      <c r="G33" s="1">
        <f t="shared" si="1"/>
        <v>0</v>
      </c>
    </row>
    <row r="34" spans="1:7" ht="30" x14ac:dyDescent="0.25">
      <c r="A34" s="4"/>
      <c r="B34" s="8" t="s">
        <v>7</v>
      </c>
      <c r="C34" s="18" t="s">
        <v>24</v>
      </c>
      <c r="D34" s="27" t="s">
        <v>15</v>
      </c>
      <c r="E34" s="30">
        <v>10</v>
      </c>
      <c r="F34" s="50"/>
      <c r="G34" s="1">
        <f t="shared" si="1"/>
        <v>0</v>
      </c>
    </row>
    <row r="35" spans="1:7" ht="15.75" x14ac:dyDescent="0.25">
      <c r="A35" s="4"/>
      <c r="B35" s="8" t="s">
        <v>8</v>
      </c>
      <c r="C35" s="18" t="s">
        <v>60</v>
      </c>
      <c r="D35" s="27" t="s">
        <v>15</v>
      </c>
      <c r="E35" s="30">
        <v>1</v>
      </c>
      <c r="F35" s="50"/>
      <c r="G35" s="1">
        <f t="shared" si="1"/>
        <v>0</v>
      </c>
    </row>
    <row r="36" spans="1:7" ht="15.75" x14ac:dyDescent="0.25">
      <c r="A36" s="4"/>
      <c r="B36" s="8" t="s">
        <v>9</v>
      </c>
      <c r="C36" s="18" t="s">
        <v>61</v>
      </c>
      <c r="D36" s="27" t="s">
        <v>15</v>
      </c>
      <c r="E36" s="30">
        <v>6</v>
      </c>
      <c r="F36" s="50"/>
      <c r="G36" s="1">
        <f t="shared" si="1"/>
        <v>0</v>
      </c>
    </row>
    <row r="37" spans="1:7" ht="15.75" x14ac:dyDescent="0.25">
      <c r="A37" s="4"/>
      <c r="B37" s="8"/>
      <c r="C37" s="18"/>
      <c r="D37" s="27"/>
      <c r="E37" s="30"/>
      <c r="F37" s="50"/>
      <c r="G37" s="34"/>
    </row>
    <row r="38" spans="1:7" ht="15.75" x14ac:dyDescent="0.25">
      <c r="A38" s="4"/>
      <c r="B38" s="8"/>
      <c r="C38" s="18"/>
      <c r="D38" s="27"/>
      <c r="E38" s="30"/>
      <c r="F38" s="50"/>
      <c r="G38" s="1"/>
    </row>
    <row r="39" spans="1:7" ht="15.75" x14ac:dyDescent="0.25">
      <c r="A39" s="6" t="s">
        <v>25</v>
      </c>
      <c r="B39" s="4"/>
      <c r="C39" s="7" t="s">
        <v>26</v>
      </c>
      <c r="D39" s="29"/>
      <c r="E39" s="30"/>
      <c r="F39" s="50"/>
      <c r="G39" s="1"/>
    </row>
    <row r="40" spans="1:7" ht="30" x14ac:dyDescent="0.25">
      <c r="A40" s="4"/>
      <c r="B40" s="4"/>
      <c r="C40" s="18" t="s">
        <v>43</v>
      </c>
      <c r="D40" s="27"/>
      <c r="E40" s="30"/>
      <c r="F40" s="50"/>
      <c r="G40" s="1"/>
    </row>
    <row r="41" spans="1:7" ht="15.75" x14ac:dyDescent="0.25">
      <c r="A41" s="4"/>
      <c r="B41" s="8"/>
      <c r="C41" s="18"/>
      <c r="D41" s="27"/>
      <c r="E41" s="30"/>
      <c r="F41" s="50"/>
      <c r="G41" s="1"/>
    </row>
    <row r="42" spans="1:7" ht="15.75" x14ac:dyDescent="0.25">
      <c r="A42" s="4"/>
      <c r="B42" s="8" t="s">
        <v>3</v>
      </c>
      <c r="C42" s="18" t="s">
        <v>28</v>
      </c>
      <c r="D42" s="27" t="s">
        <v>27</v>
      </c>
      <c r="E42" s="30">
        <v>240</v>
      </c>
      <c r="F42" s="50"/>
      <c r="G42" s="1">
        <f t="shared" si="1"/>
        <v>0</v>
      </c>
    </row>
    <row r="43" spans="1:7" ht="15.75" x14ac:dyDescent="0.25">
      <c r="A43" s="4"/>
      <c r="B43" s="8" t="s">
        <v>4</v>
      </c>
      <c r="C43" s="18" t="s">
        <v>29</v>
      </c>
      <c r="D43" s="27" t="s">
        <v>27</v>
      </c>
      <c r="E43" s="30">
        <v>150</v>
      </c>
      <c r="F43" s="50"/>
      <c r="G43" s="1">
        <f t="shared" si="1"/>
        <v>0</v>
      </c>
    </row>
    <row r="44" spans="1:7" ht="15.75" x14ac:dyDescent="0.25">
      <c r="A44" s="4"/>
      <c r="B44" s="8" t="s">
        <v>5</v>
      </c>
      <c r="C44" s="18" t="s">
        <v>63</v>
      </c>
      <c r="D44" s="27" t="s">
        <v>27</v>
      </c>
      <c r="E44" s="30">
        <v>30</v>
      </c>
      <c r="F44" s="50"/>
      <c r="G44" s="1">
        <f t="shared" si="1"/>
        <v>0</v>
      </c>
    </row>
    <row r="45" spans="1:7" ht="15.75" x14ac:dyDescent="0.25">
      <c r="A45" s="4"/>
      <c r="B45" s="8" t="s">
        <v>6</v>
      </c>
      <c r="C45" s="18" t="s">
        <v>62</v>
      </c>
      <c r="D45" s="27" t="s">
        <v>27</v>
      </c>
      <c r="E45" s="30">
        <v>40</v>
      </c>
      <c r="F45" s="50"/>
      <c r="G45" s="1">
        <f t="shared" si="1"/>
        <v>0</v>
      </c>
    </row>
    <row r="46" spans="1:7" ht="15.75" x14ac:dyDescent="0.25">
      <c r="A46" s="4"/>
      <c r="B46" s="8" t="s">
        <v>7</v>
      </c>
      <c r="C46" s="18" t="s">
        <v>41</v>
      </c>
      <c r="D46" s="27" t="s">
        <v>27</v>
      </c>
      <c r="E46" s="30">
        <v>40</v>
      </c>
      <c r="F46" s="50"/>
      <c r="G46" s="1">
        <f t="shared" si="1"/>
        <v>0</v>
      </c>
    </row>
    <row r="47" spans="1:7" ht="15.75" x14ac:dyDescent="0.25">
      <c r="A47" s="4"/>
      <c r="B47" s="8" t="s">
        <v>8</v>
      </c>
      <c r="C47" s="18" t="s">
        <v>64</v>
      </c>
      <c r="D47" s="27" t="s">
        <v>27</v>
      </c>
      <c r="E47" s="30">
        <v>10</v>
      </c>
      <c r="F47" s="50"/>
      <c r="G47" s="1">
        <f t="shared" si="1"/>
        <v>0</v>
      </c>
    </row>
    <row r="48" spans="1:7" ht="15.75" x14ac:dyDescent="0.25">
      <c r="A48" s="4"/>
      <c r="B48" s="8" t="s">
        <v>9</v>
      </c>
      <c r="C48" s="18" t="s">
        <v>30</v>
      </c>
      <c r="D48" s="27" t="s">
        <v>27</v>
      </c>
      <c r="E48" s="30">
        <v>65</v>
      </c>
      <c r="F48" s="50"/>
      <c r="G48" s="1">
        <f t="shared" si="1"/>
        <v>0</v>
      </c>
    </row>
    <row r="49" spans="1:7" ht="15.75" x14ac:dyDescent="0.25">
      <c r="A49" s="4"/>
      <c r="B49" s="8"/>
      <c r="C49" s="18"/>
      <c r="D49" s="27"/>
      <c r="E49" s="30"/>
      <c r="F49" s="50"/>
      <c r="G49" s="1"/>
    </row>
    <row r="50" spans="1:7" ht="30" x14ac:dyDescent="0.25">
      <c r="A50" s="4"/>
      <c r="B50" s="4"/>
      <c r="C50" s="18" t="s">
        <v>31</v>
      </c>
      <c r="D50" s="27"/>
      <c r="E50" s="30"/>
      <c r="F50" s="50"/>
      <c r="G50" s="1"/>
    </row>
    <row r="51" spans="1:7" ht="15.75" x14ac:dyDescent="0.25">
      <c r="A51" s="4"/>
      <c r="B51" s="8" t="s">
        <v>16</v>
      </c>
      <c r="C51" s="18" t="s">
        <v>42</v>
      </c>
      <c r="D51" s="27" t="s">
        <v>27</v>
      </c>
      <c r="E51" s="30">
        <v>55</v>
      </c>
      <c r="F51" s="50"/>
      <c r="G51" s="1">
        <f t="shared" si="1"/>
        <v>0</v>
      </c>
    </row>
    <row r="52" spans="1:7" ht="15.75" x14ac:dyDescent="0.25">
      <c r="A52" s="4"/>
      <c r="B52" s="8" t="s">
        <v>17</v>
      </c>
      <c r="C52" s="18" t="s">
        <v>32</v>
      </c>
      <c r="D52" s="27" t="s">
        <v>27</v>
      </c>
      <c r="E52" s="30">
        <v>40</v>
      </c>
      <c r="F52" s="50"/>
      <c r="G52" s="1">
        <f t="shared" si="1"/>
        <v>0</v>
      </c>
    </row>
    <row r="53" spans="1:7" ht="15.75" x14ac:dyDescent="0.25">
      <c r="A53" s="4"/>
      <c r="B53" s="8" t="s">
        <v>18</v>
      </c>
      <c r="C53" s="18" t="s">
        <v>65</v>
      </c>
      <c r="D53" s="27" t="s">
        <v>27</v>
      </c>
      <c r="E53" s="30">
        <v>70</v>
      </c>
      <c r="F53" s="50"/>
      <c r="G53" s="1">
        <f t="shared" si="1"/>
        <v>0</v>
      </c>
    </row>
    <row r="54" spans="1:7" ht="15.75" x14ac:dyDescent="0.25">
      <c r="A54" s="4"/>
      <c r="B54" s="8">
        <v>11</v>
      </c>
      <c r="C54" s="18" t="s">
        <v>33</v>
      </c>
      <c r="D54" s="27" t="s">
        <v>27</v>
      </c>
      <c r="E54" s="30">
        <v>350</v>
      </c>
      <c r="F54" s="50"/>
      <c r="G54" s="1">
        <f t="shared" si="1"/>
        <v>0</v>
      </c>
    </row>
    <row r="55" spans="1:7" ht="15.75" x14ac:dyDescent="0.25">
      <c r="A55" s="4"/>
      <c r="B55" s="8"/>
      <c r="C55" s="18"/>
      <c r="D55" s="27"/>
      <c r="E55" s="30"/>
      <c r="F55" s="50"/>
      <c r="G55" s="34"/>
    </row>
    <row r="56" spans="1:7" ht="15.75" x14ac:dyDescent="0.25">
      <c r="A56" s="6" t="s">
        <v>34</v>
      </c>
      <c r="B56" s="8"/>
      <c r="C56" s="20" t="s">
        <v>76</v>
      </c>
      <c r="D56" s="27"/>
      <c r="E56" s="30"/>
      <c r="F56" s="50"/>
      <c r="G56" s="1"/>
    </row>
    <row r="57" spans="1:7" ht="15.75" x14ac:dyDescent="0.25">
      <c r="A57" s="4"/>
      <c r="B57" s="8"/>
      <c r="C57" s="18" t="s">
        <v>66</v>
      </c>
      <c r="D57" s="27" t="s">
        <v>15</v>
      </c>
      <c r="E57" s="30">
        <v>1</v>
      </c>
      <c r="F57" s="50"/>
      <c r="G57" s="1">
        <f t="shared" si="1"/>
        <v>0</v>
      </c>
    </row>
    <row r="58" spans="1:7" ht="15.75" x14ac:dyDescent="0.25">
      <c r="A58" s="4"/>
      <c r="B58" s="8"/>
      <c r="C58" s="18" t="s">
        <v>67</v>
      </c>
      <c r="D58" s="27" t="s">
        <v>15</v>
      </c>
      <c r="E58" s="30">
        <v>1</v>
      </c>
      <c r="F58" s="50"/>
      <c r="G58" s="1">
        <f t="shared" si="1"/>
        <v>0</v>
      </c>
    </row>
    <row r="59" spans="1:7" ht="15.75" x14ac:dyDescent="0.25">
      <c r="A59" s="4"/>
      <c r="B59" s="8"/>
      <c r="C59" s="18" t="s">
        <v>68</v>
      </c>
      <c r="D59" s="27" t="s">
        <v>15</v>
      </c>
      <c r="E59" s="30">
        <v>2</v>
      </c>
      <c r="F59" s="50"/>
      <c r="G59" s="1">
        <f t="shared" si="1"/>
        <v>0</v>
      </c>
    </row>
    <row r="60" spans="1:7" ht="15.75" x14ac:dyDescent="0.25">
      <c r="A60" s="4"/>
      <c r="B60" s="8"/>
      <c r="C60" s="18" t="s">
        <v>69</v>
      </c>
      <c r="D60" s="27" t="s">
        <v>15</v>
      </c>
      <c r="E60" s="30">
        <v>1</v>
      </c>
      <c r="F60" s="50"/>
      <c r="G60" s="1">
        <f t="shared" si="1"/>
        <v>0</v>
      </c>
    </row>
    <row r="61" spans="1:7" ht="15.75" x14ac:dyDescent="0.25">
      <c r="A61" s="4"/>
      <c r="B61" s="8"/>
      <c r="C61" s="18" t="s">
        <v>70</v>
      </c>
      <c r="D61" s="27" t="s">
        <v>15</v>
      </c>
      <c r="E61" s="30">
        <v>1</v>
      </c>
      <c r="F61" s="50"/>
      <c r="G61" s="1">
        <f t="shared" si="1"/>
        <v>0</v>
      </c>
    </row>
    <row r="62" spans="1:7" ht="15.75" x14ac:dyDescent="0.25">
      <c r="A62" s="4"/>
      <c r="B62" s="8"/>
      <c r="C62" s="18" t="s">
        <v>71</v>
      </c>
      <c r="D62" s="27" t="s">
        <v>15</v>
      </c>
      <c r="E62" s="30">
        <v>1</v>
      </c>
      <c r="F62" s="50"/>
      <c r="G62" s="1">
        <f t="shared" si="1"/>
        <v>0</v>
      </c>
    </row>
    <row r="63" spans="1:7" ht="15.75" x14ac:dyDescent="0.25">
      <c r="A63" s="4"/>
      <c r="B63" s="4"/>
      <c r="C63" s="18"/>
      <c r="D63" s="27"/>
      <c r="E63" s="30"/>
      <c r="F63" s="50"/>
      <c r="G63" s="34"/>
    </row>
    <row r="64" spans="1:7" ht="15.75" x14ac:dyDescent="0.25">
      <c r="A64" s="6" t="s">
        <v>45</v>
      </c>
      <c r="B64" s="6"/>
      <c r="C64" s="7" t="s">
        <v>35</v>
      </c>
      <c r="D64" s="32"/>
      <c r="E64" s="33"/>
      <c r="F64" s="50"/>
      <c r="G64" s="1"/>
    </row>
    <row r="65" spans="1:7" ht="15.75" x14ac:dyDescent="0.25">
      <c r="A65" s="4"/>
      <c r="B65" s="4"/>
      <c r="C65" s="18"/>
      <c r="D65" s="27"/>
      <c r="E65" s="30"/>
      <c r="F65" s="50"/>
      <c r="G65" s="1"/>
    </row>
    <row r="66" spans="1:7" ht="60" x14ac:dyDescent="0.25">
      <c r="A66" s="21"/>
      <c r="B66" s="8" t="s">
        <v>3</v>
      </c>
      <c r="C66" s="22" t="s">
        <v>75</v>
      </c>
      <c r="D66" s="27"/>
      <c r="E66" s="30"/>
      <c r="F66" s="50"/>
      <c r="G66" s="1"/>
    </row>
    <row r="67" spans="1:7" ht="15.75" x14ac:dyDescent="0.25">
      <c r="A67" s="21"/>
      <c r="B67" s="8" t="s">
        <v>4</v>
      </c>
      <c r="C67" s="18" t="s">
        <v>72</v>
      </c>
      <c r="D67" s="27" t="s">
        <v>15</v>
      </c>
      <c r="E67" s="30">
        <v>1</v>
      </c>
      <c r="F67" s="50"/>
      <c r="G67" s="1">
        <f t="shared" si="1"/>
        <v>0</v>
      </c>
    </row>
    <row r="68" spans="1:7" ht="15.75" x14ac:dyDescent="0.25">
      <c r="A68" s="21"/>
      <c r="B68" s="4"/>
      <c r="C68" s="18" t="s">
        <v>36</v>
      </c>
      <c r="D68" s="27"/>
      <c r="E68" s="30"/>
      <c r="F68" s="50"/>
      <c r="G68" s="1"/>
    </row>
    <row r="69" spans="1:7" ht="15.75" x14ac:dyDescent="0.25">
      <c r="A69" s="21"/>
      <c r="B69" s="8" t="s">
        <v>5</v>
      </c>
      <c r="C69" s="18" t="s">
        <v>37</v>
      </c>
      <c r="D69" s="27" t="s">
        <v>15</v>
      </c>
      <c r="E69" s="30">
        <v>16</v>
      </c>
      <c r="F69" s="50"/>
      <c r="G69" s="1">
        <f t="shared" si="1"/>
        <v>0</v>
      </c>
    </row>
    <row r="70" spans="1:7" ht="15.75" x14ac:dyDescent="0.25">
      <c r="A70" s="21"/>
      <c r="B70" s="8" t="s">
        <v>6</v>
      </c>
      <c r="C70" s="18" t="s">
        <v>38</v>
      </c>
      <c r="D70" s="27" t="s">
        <v>15</v>
      </c>
      <c r="E70" s="30">
        <v>2</v>
      </c>
      <c r="F70" s="50"/>
      <c r="G70" s="1">
        <f t="shared" si="1"/>
        <v>0</v>
      </c>
    </row>
    <row r="71" spans="1:7" ht="15.75" x14ac:dyDescent="0.25">
      <c r="A71" s="21"/>
      <c r="B71" s="8" t="s">
        <v>7</v>
      </c>
      <c r="C71" s="18" t="s">
        <v>73</v>
      </c>
      <c r="D71" s="27" t="s">
        <v>15</v>
      </c>
      <c r="E71" s="30">
        <v>1</v>
      </c>
      <c r="F71" s="50"/>
      <c r="G71" s="1">
        <f t="shared" si="1"/>
        <v>0</v>
      </c>
    </row>
    <row r="72" spans="1:7" ht="15.75" x14ac:dyDescent="0.25">
      <c r="A72" s="21"/>
      <c r="B72" s="8" t="s">
        <v>8</v>
      </c>
      <c r="C72" s="18" t="s">
        <v>74</v>
      </c>
      <c r="D72" s="27" t="s">
        <v>15</v>
      </c>
      <c r="E72" s="30">
        <v>1</v>
      </c>
      <c r="F72" s="50"/>
      <c r="G72" s="1">
        <f t="shared" si="1"/>
        <v>0</v>
      </c>
    </row>
    <row r="73" spans="1:7" ht="15.75" x14ac:dyDescent="0.25">
      <c r="A73" s="21"/>
      <c r="B73" s="8" t="s">
        <v>9</v>
      </c>
      <c r="C73" s="18" t="s">
        <v>44</v>
      </c>
      <c r="D73" s="27" t="s">
        <v>15</v>
      </c>
      <c r="E73" s="30">
        <v>1</v>
      </c>
      <c r="F73" s="50"/>
      <c r="G73" s="1">
        <f t="shared" si="1"/>
        <v>0</v>
      </c>
    </row>
    <row r="74" spans="1:7" ht="15.75" x14ac:dyDescent="0.25">
      <c r="A74" s="21"/>
      <c r="B74" s="8" t="s">
        <v>16</v>
      </c>
      <c r="C74" s="18" t="s">
        <v>39</v>
      </c>
      <c r="D74" s="27" t="s">
        <v>15</v>
      </c>
      <c r="E74" s="30">
        <v>4</v>
      </c>
      <c r="F74" s="50"/>
      <c r="G74" s="1">
        <f t="shared" si="1"/>
        <v>0</v>
      </c>
    </row>
    <row r="75" spans="1:7" ht="15.75" x14ac:dyDescent="0.25">
      <c r="A75" s="21"/>
      <c r="B75" s="8"/>
      <c r="C75" s="18"/>
      <c r="D75" s="27"/>
      <c r="E75" s="30"/>
      <c r="F75" s="50"/>
      <c r="G75" s="34"/>
    </row>
    <row r="76" spans="1:7" ht="15.75" x14ac:dyDescent="0.25">
      <c r="A76" s="6" t="s">
        <v>45</v>
      </c>
      <c r="B76" s="6"/>
      <c r="C76" s="7" t="s">
        <v>84</v>
      </c>
      <c r="D76" s="29"/>
      <c r="E76" s="29"/>
      <c r="F76" s="50"/>
      <c r="G76" s="1"/>
    </row>
    <row r="77" spans="1:7" ht="15.75" x14ac:dyDescent="0.25">
      <c r="A77" s="6"/>
      <c r="B77" s="6"/>
      <c r="C77" s="7"/>
      <c r="D77" s="29"/>
      <c r="E77" s="29"/>
      <c r="F77" s="50"/>
      <c r="G77" s="1"/>
    </row>
    <row r="78" spans="1:7" ht="30" x14ac:dyDescent="0.25">
      <c r="A78" s="6"/>
      <c r="B78" s="6"/>
      <c r="C78" s="18" t="s">
        <v>82</v>
      </c>
      <c r="D78" s="29" t="s">
        <v>83</v>
      </c>
      <c r="E78" s="35">
        <v>1</v>
      </c>
      <c r="F78" s="51"/>
      <c r="G78" s="1">
        <f>(F78*E78)</f>
        <v>0</v>
      </c>
    </row>
    <row r="79" spans="1:7" s="45" customFormat="1" ht="16.5" thickBot="1" x14ac:dyDescent="0.3">
      <c r="A79" s="41"/>
      <c r="B79" s="41"/>
      <c r="C79" s="42"/>
      <c r="D79" s="43"/>
      <c r="E79" s="43"/>
      <c r="F79" s="52"/>
      <c r="G79" s="44"/>
    </row>
    <row r="80" spans="1:7" ht="18.75" x14ac:dyDescent="0.3">
      <c r="A80" s="36"/>
      <c r="B80" s="36"/>
      <c r="C80" s="37" t="s">
        <v>40</v>
      </c>
      <c r="D80" s="38"/>
      <c r="E80" s="39"/>
      <c r="F80" s="53"/>
      <c r="G80" s="40">
        <f>SUM(G4:G78)</f>
        <v>0</v>
      </c>
    </row>
    <row r="81" spans="1:7" ht="15.75" x14ac:dyDescent="0.25">
      <c r="A81" s="4"/>
      <c r="B81" s="4"/>
      <c r="C81" s="5"/>
      <c r="D81" s="29"/>
      <c r="E81" s="29"/>
      <c r="F81" s="50"/>
      <c r="G81" s="1"/>
    </row>
    <row r="82" spans="1:7" ht="15.75" x14ac:dyDescent="0.25">
      <c r="A82" s="4"/>
      <c r="B82" s="8"/>
      <c r="C82" s="18"/>
      <c r="D82" s="29"/>
      <c r="E82" s="35"/>
      <c r="F82" s="51"/>
      <c r="G82" s="1"/>
    </row>
  </sheetData>
  <sheetProtection password="CE8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Žemva</dc:creator>
  <cp:lastModifiedBy>Jure Benčina</cp:lastModifiedBy>
  <dcterms:created xsi:type="dcterms:W3CDTF">2020-12-13T19:08:43Z</dcterms:created>
  <dcterms:modified xsi:type="dcterms:W3CDTF">2021-10-26T06:22:19Z</dcterms:modified>
</cp:coreProperties>
</file>